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D:\catalogos marcas y modelos vehiculos veikel\"/>
    </mc:Choice>
  </mc:AlternateContent>
  <bookViews>
    <workbookView xWindow="0" yWindow="0" windowWidth="20490" windowHeight="6225"/>
  </bookViews>
  <sheets>
    <sheet name="Hoja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4" l="1"/>
  <c r="H2" i="4" s="1"/>
  <c r="I2" i="4" s="1"/>
  <c r="D2" i="4"/>
  <c r="E2" i="4" s="1"/>
</calcChain>
</file>

<file path=xl/sharedStrings.xml><?xml version="1.0" encoding="utf-8"?>
<sst xmlns="http://schemas.openxmlformats.org/spreadsheetml/2006/main" count="57" uniqueCount="41">
  <si>
    <t>G</t>
  </si>
  <si>
    <t>AR 500 U</t>
  </si>
  <si>
    <t>AF 20</t>
  </si>
  <si>
    <t>S 20</t>
  </si>
  <si>
    <t>AR 530 U</t>
  </si>
  <si>
    <t>AF 21</t>
  </si>
  <si>
    <t>S 21</t>
  </si>
  <si>
    <t>AUDI</t>
  </si>
  <si>
    <t>80</t>
  </si>
  <si>
    <t>H 840</t>
  </si>
  <si>
    <t>09.91 &gt; 05.95</t>
  </si>
  <si>
    <t>Código Corto</t>
  </si>
  <si>
    <t>Acompañante</t>
  </si>
  <si>
    <t>Año</t>
  </si>
  <si>
    <t xml:space="preserve">Conductor </t>
  </si>
  <si>
    <t>Brazo</t>
  </si>
  <si>
    <t>3397004916</t>
  </si>
  <si>
    <t>3397004917</t>
  </si>
  <si>
    <t>3397004802</t>
  </si>
  <si>
    <t>3397006894</t>
  </si>
  <si>
    <t>3397006895</t>
  </si>
  <si>
    <t>3397008935</t>
  </si>
  <si>
    <t>3397008936</t>
  </si>
  <si>
    <t>Acompañante codigo Bosch AEROTWIN PLUS</t>
  </si>
  <si>
    <t xml:space="preserve"> CONDUCTOR AEROFIT</t>
  </si>
  <si>
    <t>Conductor AEROTWIN PLUS</t>
  </si>
  <si>
    <t xml:space="preserve"> ACOMPAÑANTE AEROFIT</t>
  </si>
  <si>
    <t>CONDUCTOR ECO</t>
  </si>
  <si>
    <t>ACOMPAÑANTE ECO</t>
  </si>
  <si>
    <t>AÑO DESDE</t>
  </si>
  <si>
    <t>AÑO DESDE FINAL</t>
  </si>
  <si>
    <t>AÑO DESDE PARA CARGAR VEIKEL</t>
  </si>
  <si>
    <t>199109</t>
  </si>
  <si>
    <t>AÑO HASTA</t>
  </si>
  <si>
    <t>AÑO HASTA COMPLETO</t>
  </si>
  <si>
    <t>AÑO Y MES HASTA PARA CARGAR</t>
  </si>
  <si>
    <t>TRASERA CODIGO</t>
  </si>
  <si>
    <t>Marca P/SVEIKEL</t>
  </si>
  <si>
    <t>Modelo/Vehiculo P / VEIKEL</t>
  </si>
  <si>
    <t>Acompañante AEROTWIN PLUS</t>
  </si>
  <si>
    <t>Conductor  codigo bosch AEROTWIN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</si>
</sst>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indexed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color theme="0"/>
      <name val="Arial"/>
      <family val="2"/>
    </font>
    <font>
      <sz val="6"/>
      <name val="Arial"/>
      <family val="2"/>
    </font>
    <font>
      <b/>
      <sz val="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"/>
  <sheetViews>
    <sheetView tabSelected="1" topLeftCell="J1" workbookViewId="0">
      <selection activeCell="L1" sqref="L1"/>
    </sheetView>
  </sheetViews>
  <sheetFormatPr baseColWidth="10" defaultColWidth="9.140625" defaultRowHeight="11.25" x14ac:dyDescent="0.2"/>
  <cols>
    <col min="1" max="1" width="13.42578125" style="2" bestFit="1" customWidth="1"/>
    <col min="2" max="2" width="28.28515625" style="6" bestFit="1" customWidth="1"/>
    <col min="3" max="3" width="11.7109375" style="7" bestFit="1" customWidth="1"/>
    <col min="4" max="5" width="9.7109375" style="7" customWidth="1"/>
    <col min="6" max="6" width="27.28515625" style="7" bestFit="1" customWidth="1"/>
    <col min="7" max="7" width="10" style="7" bestFit="1" customWidth="1"/>
    <col min="8" max="8" width="19.28515625" style="7" bestFit="1" customWidth="1"/>
    <col min="9" max="9" width="30.42578125" style="7" customWidth="1"/>
    <col min="10" max="10" width="6.7109375" style="8" customWidth="1"/>
    <col min="11" max="11" width="10.42578125" style="9" bestFit="1" customWidth="1"/>
    <col min="12" max="12" width="22.42578125" style="9" bestFit="1" customWidth="1"/>
    <col min="13" max="13" width="31.7109375" style="20" customWidth="1"/>
    <col min="14" max="14" width="12.140625" style="9" bestFit="1" customWidth="1"/>
    <col min="15" max="15" width="12.140625" style="9" customWidth="1"/>
    <col min="16" max="16" width="22.5703125" style="20" bestFit="1" customWidth="1"/>
    <col min="17" max="17" width="12.5703125" style="9" bestFit="1" customWidth="1"/>
    <col min="18" max="18" width="18" style="9" bestFit="1" customWidth="1"/>
    <col min="19" max="19" width="12.5703125" style="20" customWidth="1"/>
    <col min="20" max="20" width="12.140625" style="9" bestFit="1" customWidth="1"/>
    <col min="21" max="21" width="20.42578125" style="9" bestFit="1" customWidth="1"/>
    <col min="22" max="22" width="18" style="20" customWidth="1"/>
    <col min="23" max="23" width="9.28515625" style="9" bestFit="1" customWidth="1"/>
    <col min="24" max="24" width="14.140625" style="9" bestFit="1" customWidth="1"/>
    <col min="25" max="25" width="15.85546875" style="20" customWidth="1"/>
    <col min="26" max="26" width="12.140625" style="9" bestFit="1" customWidth="1"/>
    <col min="27" max="27" width="16.7109375" style="9" bestFit="1" customWidth="1"/>
    <col min="28" max="28" width="12.140625" style="20" customWidth="1"/>
    <col min="29" max="29" width="11.5703125" style="9" bestFit="1" customWidth="1"/>
    <col min="30" max="30" width="11.5703125" style="28" customWidth="1"/>
    <col min="31" max="31" width="11.5703125" style="22" customWidth="1"/>
    <col min="32" max="16384" width="9.140625" style="1"/>
  </cols>
  <sheetData>
    <row r="1" spans="1:31" s="3" customFormat="1" ht="33.75" x14ac:dyDescent="0.2">
      <c r="A1" s="18" t="s">
        <v>37</v>
      </c>
      <c r="B1" s="18" t="s">
        <v>38</v>
      </c>
      <c r="C1" s="4" t="s">
        <v>13</v>
      </c>
      <c r="D1" s="4" t="s">
        <v>29</v>
      </c>
      <c r="E1" s="4" t="s">
        <v>30</v>
      </c>
      <c r="F1" s="18" t="s">
        <v>31</v>
      </c>
      <c r="G1" s="4" t="s">
        <v>33</v>
      </c>
      <c r="H1" s="4" t="s">
        <v>34</v>
      </c>
      <c r="I1" s="18" t="s">
        <v>35</v>
      </c>
      <c r="J1" s="5" t="s">
        <v>15</v>
      </c>
      <c r="K1" s="5" t="s">
        <v>14</v>
      </c>
      <c r="L1" s="19" t="s">
        <v>25</v>
      </c>
      <c r="M1" s="19" t="s">
        <v>40</v>
      </c>
      <c r="N1" s="5" t="s">
        <v>12</v>
      </c>
      <c r="O1" s="19" t="s">
        <v>39</v>
      </c>
      <c r="P1" s="19" t="s">
        <v>23</v>
      </c>
      <c r="Q1" s="5" t="s">
        <v>14</v>
      </c>
      <c r="R1" s="19" t="s">
        <v>24</v>
      </c>
      <c r="S1" s="19" t="s">
        <v>24</v>
      </c>
      <c r="T1" s="5" t="s">
        <v>12</v>
      </c>
      <c r="U1" s="19" t="s">
        <v>26</v>
      </c>
      <c r="V1" s="19" t="s">
        <v>26</v>
      </c>
      <c r="W1" s="5" t="s">
        <v>14</v>
      </c>
      <c r="X1" s="19" t="s">
        <v>27</v>
      </c>
      <c r="Y1" s="19" t="s">
        <v>27</v>
      </c>
      <c r="Z1" s="5" t="s">
        <v>12</v>
      </c>
      <c r="AA1" s="19" t="s">
        <v>28</v>
      </c>
      <c r="AB1" s="19" t="s">
        <v>28</v>
      </c>
      <c r="AC1" s="5" t="s">
        <v>11</v>
      </c>
      <c r="AD1" s="21" t="s">
        <v>36</v>
      </c>
      <c r="AE1" s="21" t="s">
        <v>36</v>
      </c>
    </row>
    <row r="2" spans="1:31" ht="11.45" customHeight="1" x14ac:dyDescent="0.15">
      <c r="A2" s="15" t="s">
        <v>7</v>
      </c>
      <c r="B2" s="27" t="s">
        <v>8</v>
      </c>
      <c r="C2" s="27" t="s">
        <v>10</v>
      </c>
      <c r="D2" s="14" t="str">
        <f t="shared" ref="D2" si="0">MID(C2,4,2)</f>
        <v>91</v>
      </c>
      <c r="E2" s="14" t="str">
        <f t="shared" ref="E2" si="1">19&amp;D2</f>
        <v>1991</v>
      </c>
      <c r="F2" s="14" t="s">
        <v>32</v>
      </c>
      <c r="G2" s="14" t="str">
        <f t="shared" ref="G2" si="2">MID(C2,12,2)</f>
        <v>95</v>
      </c>
      <c r="H2" s="14" t="str">
        <f>19&amp;G2</f>
        <v>1995</v>
      </c>
      <c r="I2" s="14" t="str">
        <f t="shared" ref="I2" si="3">+H2&amp;MID(C2,9,2)</f>
        <v>199505</v>
      </c>
      <c r="J2" s="12" t="s">
        <v>0</v>
      </c>
      <c r="K2" s="16" t="s">
        <v>4</v>
      </c>
      <c r="L2" s="19" t="s">
        <v>25</v>
      </c>
      <c r="M2" s="23" t="s">
        <v>22</v>
      </c>
      <c r="N2" s="11" t="s">
        <v>1</v>
      </c>
      <c r="O2" s="19" t="s">
        <v>23</v>
      </c>
      <c r="P2" s="24" t="s">
        <v>21</v>
      </c>
      <c r="Q2" s="10" t="s">
        <v>5</v>
      </c>
      <c r="R2" s="19" t="s">
        <v>24</v>
      </c>
      <c r="S2" s="24" t="s">
        <v>20</v>
      </c>
      <c r="T2" s="10" t="s">
        <v>2</v>
      </c>
      <c r="U2" s="19" t="s">
        <v>26</v>
      </c>
      <c r="V2" s="24" t="s">
        <v>19</v>
      </c>
      <c r="W2" s="17" t="s">
        <v>6</v>
      </c>
      <c r="X2" s="19" t="s">
        <v>27</v>
      </c>
      <c r="Y2" s="24" t="s">
        <v>17</v>
      </c>
      <c r="Z2" s="17" t="s">
        <v>3</v>
      </c>
      <c r="AA2" s="19" t="s">
        <v>28</v>
      </c>
      <c r="AB2" s="25" t="s">
        <v>16</v>
      </c>
      <c r="AC2" s="13" t="s">
        <v>9</v>
      </c>
      <c r="AD2" s="21" t="s">
        <v>36</v>
      </c>
      <c r="AE2" s="26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Flausino Jonatas (AA/MBL-LA)</dc:creator>
  <cp:lastModifiedBy>User</cp:lastModifiedBy>
  <cp:lastPrinted>2020-02-10T19:58:28Z</cp:lastPrinted>
  <dcterms:created xsi:type="dcterms:W3CDTF">2019-07-29T17:02:29Z</dcterms:created>
  <dcterms:modified xsi:type="dcterms:W3CDTF">2020-11-16T14:11:04Z</dcterms:modified>
</cp:coreProperties>
</file>